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焊接报价表\2026.8.27--俄罗斯12种机加件\"/>
    </mc:Choice>
  </mc:AlternateContent>
  <bookViews>
    <workbookView windowWidth="28800" windowHeight="12045"/>
  </bookViews>
  <sheets>
    <sheet name="表格_20260819" sheetId="1" r:id="rId1"/>
  </sheets>
  <definedNames>
    <definedName name="_xlnm._FilterDatabase" localSheetId="0" hidden="1">表格_20260819!$A$2:$E$19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6" name="ID_9270558173C74D52BF1917E88637F25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1400" y="457200"/>
          <a:ext cx="11887200" cy="8686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B59F0F99F8EC42189657F2FB212968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81400" y="774700"/>
          <a:ext cx="12163425" cy="870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87DDDB6A22AC40E3A368D72784DB24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81400" y="1092200"/>
          <a:ext cx="6553200" cy="7600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07BE0725E725480AAB506B03B0A54E6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81400" y="1409700"/>
          <a:ext cx="9296400" cy="6696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49EB693A361F454C963BB410C321DB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81400" y="1727200"/>
          <a:ext cx="7296150" cy="7439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0A191904897346A5A154B49DAB728AC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81400" y="2044700"/>
          <a:ext cx="6486525" cy="7381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2F0CDAFCD6514C0099ED106DA223E31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81400" y="2362200"/>
          <a:ext cx="9744075" cy="7124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D9F7BC4DE5C94FE18DE20C65B5A821CE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581400" y="2679700"/>
          <a:ext cx="5314950" cy="7210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CF21354FC9CD472D9EC356E6A49F25E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81400" y="2997200"/>
          <a:ext cx="9972675" cy="713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02760CC02F8C4D76813D999D2A7ECD2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581400" y="3314700"/>
          <a:ext cx="9982200" cy="718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A560C97E821045ADBCF7EBEE21F720F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581400" y="3632200"/>
          <a:ext cx="5915025" cy="7229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62C6A46911FD4715AF221985F0B764E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81400" y="3949700"/>
          <a:ext cx="5800725" cy="71628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<sst xmlns="http://schemas.openxmlformats.org/spreadsheetml/2006/main" count="18" uniqueCount="10">
  <si>
    <t>3000件报价表</t>
  </si>
  <si>
    <t>39000件报价表</t>
  </si>
  <si>
    <t>序号</t>
  </si>
  <si>
    <t>图号</t>
  </si>
  <si>
    <t>数量</t>
  </si>
  <si>
    <t>价格：元/件</t>
  </si>
  <si>
    <t>附图</t>
  </si>
  <si>
    <t>备注</t>
  </si>
  <si>
    <t>合计</t>
  </si>
  <si>
    <t>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</si>
</sst>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SheetLayoutView="60" workbookViewId="0">
      <pane ySplit="2" topLeftCell="A2" activePane="bottomLeft" state="frozen"/>
      <selection/>
      <selection pane="bottomLeft" activeCell="R16" sqref="R16"/>
    </sheetView>
  </sheetViews>
  <sheetFormatPr defaultColWidth="9" defaultRowHeight="13.5"/>
  <cols>
    <col min="2" max="2" width="14.375" style="1" customWidth="1"/>
    <col min="3" max="3" width="12.375" style="2" customWidth="1"/>
    <col min="4" max="4" width="11.25" customWidth="1"/>
    <col min="5" max="5" width="11.25" style="3" customWidth="1"/>
    <col min="6" max="6" width="10" customWidth="1"/>
    <col min="8" max="8" width="14.375" customWidth="1"/>
    <col min="9" max="9" width="12.375" style="2" customWidth="1"/>
    <col min="10" max="10" width="11.25" customWidth="1"/>
    <col min="11" max="11" width="11.25" style="3" customWidth="1"/>
  </cols>
  <sheetData>
    <row r="1" ht="22.5" spans="1:11">
      <c r="A1" s="4" t="s">
        <v>0</v>
      </c>
      <c r="B1" s="5"/>
      <c r="C1" s="5"/>
      <c r="D1" s="5"/>
      <c r="E1" s="5"/>
      <c r="G1" s="4" t="s">
        <v>1</v>
      </c>
      <c r="H1" s="5"/>
      <c r="I1" s="5"/>
      <c r="J1" s="5"/>
      <c r="K1" s="5"/>
    </row>
    <row r="2" spans="1:11">
      <c r="A2" s="6" t="s">
        <v>2</v>
      </c>
      <c r="B2" s="7" t="s">
        <v>3</v>
      </c>
      <c r="C2" s="8" t="s">
        <v>4</v>
      </c>
      <c r="D2" s="6" t="s">
        <v>5</v>
      </c>
      <c r="E2" s="9" t="s">
        <v>6</v>
      </c>
      <c r="G2" s="6" t="s">
        <v>2</v>
      </c>
      <c r="H2" s="6" t="s">
        <v>3</v>
      </c>
      <c r="I2" s="8" t="s">
        <v>4</v>
      </c>
      <c r="J2" s="6" t="s">
        <v>5</v>
      </c>
      <c r="K2" s="9" t="s">
        <v>7</v>
      </c>
    </row>
    <row r="3" ht="25" customHeight="1" spans="1:11">
      <c r="A3" s="10">
        <v>1</v>
      </c>
      <c r="B3" s="11">
        <v>8732303361</v>
      </c>
      <c r="C3" s="10"/>
      <c r="D3" s="10"/>
      <c r="E3" s="12" t="str">
        <f>_xlfn.DISPIMG("ID_9270558173C74D52BF1917E88637F25C",1)</f>
        <v>=DISPIMG("ID_9270558173C74D52BF1917E88637F25C",1)</v>
      </c>
      <c r="G3" s="10">
        <v>1</v>
      </c>
      <c r="H3" s="11">
        <v>8732303361</v>
      </c>
      <c r="I3" s="10"/>
      <c r="J3" s="10"/>
      <c r="K3" s="12" t="str">
        <f>_xlfn.DISPIMG("ID_9270558173C74D52BF1917E88637F25C",1)</f>
        <v>=DISPIMG("ID_9270558173C74D52BF1917E88637F25C",1)</v>
      </c>
    </row>
    <row r="4" ht="25" customHeight="1" spans="1:11">
      <c r="A4" s="10">
        <v>2</v>
      </c>
      <c r="B4" s="11">
        <v>8732303364</v>
      </c>
      <c r="C4" s="10"/>
      <c r="D4" s="10"/>
      <c r="E4" s="12" t="str">
        <f>_xlfn.DISPIMG("ID_B59F0F99F8EC42189657F2FB21296832",1)</f>
        <v>=DISPIMG("ID_B59F0F99F8EC42189657F2FB21296832",1)</v>
      </c>
      <c r="G4" s="10">
        <v>2</v>
      </c>
      <c r="H4" s="11">
        <v>8732303364</v>
      </c>
      <c r="I4" s="10"/>
      <c r="J4" s="10"/>
      <c r="K4" s="12" t="str">
        <f>_xlfn.DISPIMG("ID_B59F0F99F8EC42189657F2FB21296832",1)</f>
        <v>=DISPIMG("ID_B59F0F99F8EC42189657F2FB21296832",1)</v>
      </c>
    </row>
    <row r="5" ht="25" customHeight="1" spans="1:11">
      <c r="A5" s="10">
        <v>3</v>
      </c>
      <c r="B5" s="11">
        <v>8732303362</v>
      </c>
      <c r="C5" s="10"/>
      <c r="D5" s="10"/>
      <c r="E5" s="12" t="str">
        <f>_xlfn.DISPIMG("ID_87DDDB6A22AC40E3A368D72784DB24BA",1)</f>
        <v>=DISPIMG("ID_87DDDB6A22AC40E3A368D72784DB24BA",1)</v>
      </c>
      <c r="G5" s="10">
        <v>3</v>
      </c>
      <c r="H5" s="11">
        <v>8732303362</v>
      </c>
      <c r="I5" s="10"/>
      <c r="J5" s="10"/>
      <c r="K5" s="12" t="str">
        <f>_xlfn.DISPIMG("ID_87DDDB6A22AC40E3A368D72784DB24BA",1)</f>
        <v>=DISPIMG("ID_87DDDB6A22AC40E3A368D72784DB24BA",1)</v>
      </c>
    </row>
    <row r="6" ht="25" customHeight="1" spans="1:11">
      <c r="A6" s="10">
        <v>4</v>
      </c>
      <c r="B6" s="11">
        <v>8732303408</v>
      </c>
      <c r="C6" s="10"/>
      <c r="D6" s="10"/>
      <c r="E6" s="12" t="str">
        <f>_xlfn.DISPIMG("ID_07BE0725E725480AAB506B03B0A54E67",1)</f>
        <v>=DISPIMG("ID_07BE0725E725480AAB506B03B0A54E67",1)</v>
      </c>
      <c r="G6" s="10">
        <v>4</v>
      </c>
      <c r="H6" s="11">
        <v>8732303408</v>
      </c>
      <c r="I6" s="10"/>
      <c r="J6" s="10"/>
      <c r="K6" s="12" t="str">
        <f>_xlfn.DISPIMG("ID_07BE0725E725480AAB506B03B0A54E67",1)</f>
        <v>=DISPIMG("ID_07BE0725E725480AAB506B03B0A54E67",1)</v>
      </c>
    </row>
    <row r="7" ht="25" customHeight="1" spans="1:11">
      <c r="A7" s="10">
        <v>5</v>
      </c>
      <c r="B7" s="11">
        <v>8732303412</v>
      </c>
      <c r="C7" s="10"/>
      <c r="D7" s="10"/>
      <c r="E7" s="12" t="str">
        <f>_xlfn.DISPIMG("ID_49EB693A361F454C963BB410C321DB12",1)</f>
        <v>=DISPIMG("ID_49EB693A361F454C963BB410C321DB12",1)</v>
      </c>
      <c r="G7" s="10">
        <v>5</v>
      </c>
      <c r="H7" s="11">
        <v>8732303412</v>
      </c>
      <c r="I7" s="10"/>
      <c r="J7" s="10"/>
      <c r="K7" s="12" t="str">
        <f>_xlfn.DISPIMG("ID_49EB693A361F454C963BB410C321DB12",1)</f>
        <v>=DISPIMG("ID_49EB693A361F454C963BB410C321DB12",1)</v>
      </c>
    </row>
    <row r="8" ht="25" customHeight="1" spans="1:11">
      <c r="A8" s="10">
        <v>6</v>
      </c>
      <c r="B8" s="11">
        <v>8732303348</v>
      </c>
      <c r="C8" s="10"/>
      <c r="D8" s="10"/>
      <c r="E8" s="12" t="str">
        <f>_xlfn.DISPIMG("ID_0A191904897346A5A154B49DAB728AC7",1)</f>
        <v>=DISPIMG("ID_0A191904897346A5A154B49DAB728AC7",1)</v>
      </c>
      <c r="G8" s="10">
        <v>6</v>
      </c>
      <c r="H8" s="11">
        <v>8732303348</v>
      </c>
      <c r="I8" s="10"/>
      <c r="J8" s="10"/>
      <c r="K8" s="12" t="str">
        <f>_xlfn.DISPIMG("ID_0A191904897346A5A154B49DAB728AC7",1)</f>
        <v>=DISPIMG("ID_0A191904897346A5A154B49DAB728AC7",1)</v>
      </c>
    </row>
    <row r="9" ht="25" customHeight="1" spans="1:11">
      <c r="A9" s="10">
        <v>7</v>
      </c>
      <c r="B9" s="11">
        <v>8732303387</v>
      </c>
      <c r="C9" s="10"/>
      <c r="D9" s="10"/>
      <c r="E9" s="12" t="str">
        <f>_xlfn.DISPIMG("ID_2F0CDAFCD6514C0099ED106DA223E31C",1)</f>
        <v>=DISPIMG("ID_2F0CDAFCD6514C0099ED106DA223E31C",1)</v>
      </c>
      <c r="G9" s="10">
        <v>7</v>
      </c>
      <c r="H9" s="11">
        <v>8732303387</v>
      </c>
      <c r="I9" s="10"/>
      <c r="J9" s="10"/>
      <c r="K9" s="12" t="str">
        <f>_xlfn.DISPIMG("ID_2F0CDAFCD6514C0099ED106DA223E31C",1)</f>
        <v>=DISPIMG("ID_2F0CDAFCD6514C0099ED106DA223E31C",1)</v>
      </c>
    </row>
    <row r="10" ht="25" customHeight="1" spans="1:11">
      <c r="A10" s="10">
        <v>8</v>
      </c>
      <c r="B10" s="11">
        <v>8732303392</v>
      </c>
      <c r="C10" s="10"/>
      <c r="D10" s="10"/>
      <c r="E10" s="12" t="str">
        <f>_xlfn.DISPIMG("ID_D9F7BC4DE5C94FE18DE20C65B5A821CE",1)</f>
        <v>=DISPIMG("ID_D9F7BC4DE5C94FE18DE20C65B5A821CE",1)</v>
      </c>
      <c r="G10" s="10">
        <v>8</v>
      </c>
      <c r="H10" s="11">
        <v>8732303392</v>
      </c>
      <c r="I10" s="10"/>
      <c r="J10" s="10"/>
      <c r="K10" s="12" t="str">
        <f>_xlfn.DISPIMG("ID_D9F7BC4DE5C94FE18DE20C65B5A821CE",1)</f>
        <v>=DISPIMG("ID_D9F7BC4DE5C94FE18DE20C65B5A821CE",1)</v>
      </c>
    </row>
    <row r="11" ht="25" customHeight="1" spans="1:11">
      <c r="A11" s="10">
        <v>9</v>
      </c>
      <c r="B11" s="11">
        <v>8732303411</v>
      </c>
      <c r="C11" s="10"/>
      <c r="D11" s="10"/>
      <c r="E11" s="12" t="str">
        <f>_xlfn.DISPIMG("ID_CF21354FC9CD472D9EC356E6A49F25EE",1)</f>
        <v>=DISPIMG("ID_CF21354FC9CD472D9EC356E6A49F25EE",1)</v>
      </c>
      <c r="G11" s="10">
        <v>9</v>
      </c>
      <c r="H11" s="11">
        <v>8732303411</v>
      </c>
      <c r="I11" s="10"/>
      <c r="J11" s="10"/>
      <c r="K11" s="12" t="str">
        <f>_xlfn.DISPIMG("ID_CF21354FC9CD472D9EC356E6A49F25EE",1)</f>
        <v>=DISPIMG("ID_CF21354FC9CD472D9EC356E6A49F25EE",1)</v>
      </c>
    </row>
    <row r="12" ht="25" customHeight="1" spans="1:11">
      <c r="A12" s="10">
        <v>10</v>
      </c>
      <c r="B12" s="11">
        <v>8732303409</v>
      </c>
      <c r="C12" s="10"/>
      <c r="D12" s="10"/>
      <c r="E12" s="12" t="str">
        <f>_xlfn.DISPIMG("ID_02760CC02F8C4D76813D999D2A7ECD24",1)</f>
        <v>=DISPIMG("ID_02760CC02F8C4D76813D999D2A7ECD24",1)</v>
      </c>
      <c r="G12" s="10">
        <v>10</v>
      </c>
      <c r="H12" s="11">
        <v>8732303409</v>
      </c>
      <c r="I12" s="10"/>
      <c r="J12" s="10"/>
      <c r="K12" s="12" t="str">
        <f>_xlfn.DISPIMG("ID_02760CC02F8C4D76813D999D2A7ECD24",1)</f>
        <v>=DISPIMG("ID_02760CC02F8C4D76813D999D2A7ECD24",1)</v>
      </c>
    </row>
    <row r="13" ht="25" customHeight="1" spans="1:11">
      <c r="A13" s="10">
        <v>11</v>
      </c>
      <c r="B13" s="11">
        <v>8732303373</v>
      </c>
      <c r="C13" s="10"/>
      <c r="D13" s="10"/>
      <c r="E13" s="12" t="str">
        <f>_xlfn.DISPIMG("ID_A560C97E821045ADBCF7EBEE21F720F0",1)</f>
        <v>=DISPIMG("ID_A560C97E821045ADBCF7EBEE21F720F0",1)</v>
      </c>
      <c r="G13" s="10">
        <v>11</v>
      </c>
      <c r="H13" s="11">
        <v>8732303373</v>
      </c>
      <c r="I13" s="10"/>
      <c r="J13" s="10"/>
      <c r="K13" s="12" t="str">
        <f>_xlfn.DISPIMG("ID_A560C97E821045ADBCF7EBEE21F720F0",1)</f>
        <v>=DISPIMG("ID_A560C97E821045ADBCF7EBEE21F720F0",1)</v>
      </c>
    </row>
    <row r="14" ht="25" customHeight="1" spans="1:11">
      <c r="A14" s="10">
        <v>12</v>
      </c>
      <c r="B14" s="11">
        <v>8732303413</v>
      </c>
      <c r="C14" s="10"/>
      <c r="D14" s="10"/>
      <c r="E14" s="12" t="str">
        <f>_xlfn.DISPIMG("ID_62C6A46911FD4715AF221985F0B764E5",1)</f>
        <v>=DISPIMG("ID_62C6A46911FD4715AF221985F0B764E5",1)</v>
      </c>
      <c r="G14" s="10">
        <v>12</v>
      </c>
      <c r="H14" s="11">
        <v>8732303413</v>
      </c>
      <c r="I14" s="10"/>
      <c r="J14" s="10"/>
      <c r="K14" s="12" t="str">
        <f>_xlfn.DISPIMG("ID_62C6A46911FD4715AF221985F0B764E5",1)</f>
        <v>=DISPIMG("ID_62C6A46911FD4715AF221985F0B764E5",1)</v>
      </c>
    </row>
    <row r="15" ht="25" customHeight="1" spans="1:11">
      <c r="A15" s="10">
        <v>13</v>
      </c>
      <c r="B15" s="11"/>
      <c r="C15" s="10"/>
      <c r="D15" s="10"/>
      <c r="E15" s="13"/>
      <c r="F15"/>
      <c r="G15" s="10">
        <v>13</v>
      </c>
      <c r="H15" s="14"/>
      <c r="I15" s="10"/>
      <c r="J15" s="10"/>
      <c r="K15" s="13"/>
    </row>
    <row r="16" ht="25" customHeight="1" spans="1:11">
      <c r="A16" s="10">
        <v>14</v>
      </c>
      <c r="B16" s="11"/>
      <c r="C16" s="10"/>
      <c r="D16" s="10"/>
      <c r="E16" s="13"/>
      <c r="F16"/>
      <c r="G16" s="10">
        <v>14</v>
      </c>
      <c r="H16" s="14"/>
      <c r="I16" s="10"/>
      <c r="J16" s="10"/>
      <c r="K16" s="13"/>
    </row>
    <row r="17" ht="25" customHeight="1" spans="1:11">
      <c r="A17" s="10">
        <v>15</v>
      </c>
      <c r="B17" s="11"/>
      <c r="C17" s="10"/>
      <c r="D17" s="10"/>
      <c r="E17" s="13"/>
      <c r="G17" s="10">
        <v>15</v>
      </c>
      <c r="H17" s="14"/>
      <c r="I17" s="10"/>
      <c r="J17" s="10"/>
      <c r="K17" s="13"/>
    </row>
    <row r="18" ht="25" customHeight="1" spans="1:11">
      <c r="A18" s="10">
        <v>16</v>
      </c>
      <c r="B18" s="11"/>
      <c r="C18" s="10"/>
      <c r="D18" s="10"/>
      <c r="E18" s="13"/>
      <c r="G18" s="10">
        <v>16</v>
      </c>
      <c r="H18" s="14"/>
      <c r="I18" s="10"/>
      <c r="J18" s="10"/>
      <c r="K18" s="13"/>
    </row>
    <row r="19" ht="42" customHeight="1" spans="1:11">
      <c r="A19" s="15" t="s">
        <v>8</v>
      </c>
      <c r="B19" s="16" t="s">
        <v>9</v>
      </c>
      <c r="C19" s="17" t="s">
        <v>9</v>
      </c>
      <c r="D19" s="15"/>
      <c r="E19" s="18">
        <f>SUM(E3:E18)</f>
        <v>0</v>
      </c>
      <c r="G19" s="15" t="s">
        <v>8</v>
      </c>
      <c r="H19" s="15" t="s">
        <v>9</v>
      </c>
      <c r="I19" s="17" t="s">
        <v>9</v>
      </c>
      <c r="J19" s="15"/>
      <c r="K19" s="18">
        <f>SUM(K3:K18)</f>
        <v>0</v>
      </c>
    </row>
  </sheetData>
  <autoFilter xmlns:etc="http://www.wps.cn/officeDocument/2017/etCustomData" ref="A2:E19" etc:filterBottomFollowUsedRange="0">
    <extLst/>
  </autoFilter>
  <mergeCells count="2">
    <mergeCell ref="A1:E1"/>
    <mergeCell ref="G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表格_20260819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msd19</cp:lastModifiedBy>
  <dcterms:created xsi:type="dcterms:W3CDTF">2026-08-19T01:50:00Z</dcterms:created>
  <dcterms:modified xsi:type="dcterms:W3CDTF">2026-08-27T10:01:12Z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D6AE24D8394341B4A260259FE31270AE_13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